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  <sheet name="Sheet1" sheetId="3" r:id="rId2"/>
  </sheets>
  <calcPr calcId="144525"/>
</workbook>
</file>

<file path=xl/sharedStrings.xml><?xml version="1.0" encoding="utf-8"?>
<sst xmlns="http://schemas.openxmlformats.org/spreadsheetml/2006/main" count="40" uniqueCount="39">
  <si>
    <t>第十五届“春风行动”申请资助学生情况汇总表</t>
  </si>
  <si>
    <t>序号</t>
  </si>
  <si>
    <t>学院</t>
  </si>
  <si>
    <t>姓名</t>
  </si>
  <si>
    <t>性别</t>
  </si>
  <si>
    <t>学号</t>
  </si>
  <si>
    <t>身份证号</t>
  </si>
  <si>
    <t>专业</t>
  </si>
  <si>
    <t>联系电话</t>
  </si>
  <si>
    <t>综合学业情况（2021-2022学年）</t>
  </si>
  <si>
    <t>家庭地址（精确到门牌号）</t>
  </si>
  <si>
    <t>家庭经济困难主要原因</t>
  </si>
  <si>
    <t>困难类型（A/B）</t>
  </si>
  <si>
    <t>建行卡号</t>
  </si>
  <si>
    <t>上一学期成绩排名
（名次/总人数）</t>
  </si>
  <si>
    <t>奖助学金</t>
  </si>
  <si>
    <t>学生工作情况</t>
  </si>
  <si>
    <t>社会实践情况</t>
  </si>
  <si>
    <t>学科竞赛、科研、论文、专利情况</t>
  </si>
  <si>
    <t>1</t>
  </si>
  <si>
    <t>艺术学院</t>
  </si>
  <si>
    <t>2019年“春风行动”资助名额分配</t>
  </si>
  <si>
    <t>困难生总数</t>
  </si>
  <si>
    <t>系数</t>
  </si>
  <si>
    <t>资助人数</t>
  </si>
  <si>
    <t>商学</t>
  </si>
  <si>
    <t>社发</t>
  </si>
  <si>
    <t>教育</t>
  </si>
  <si>
    <t>体育</t>
  </si>
  <si>
    <t>文学</t>
  </si>
  <si>
    <t>外语</t>
  </si>
  <si>
    <t>艺术</t>
  </si>
  <si>
    <t>理学</t>
  </si>
  <si>
    <t>信息</t>
  </si>
  <si>
    <t>工学</t>
  </si>
  <si>
    <t>生科</t>
  </si>
  <si>
    <t>医学</t>
  </si>
  <si>
    <t>马院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</si>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</sst>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A1" sqref="A1:Q1"/>
    </sheetView>
  </sheetViews>
  <sheetFormatPr defaultColWidth="9" defaultRowHeight="14.25" outlineLevelRow="3"/>
  <cols>
    <col min="1" max="1" width="4.5" style="11" customWidth="1"/>
    <col min="2" max="2" width="8.875" style="11" customWidth="1"/>
    <col min="3" max="3" width="8.5" style="11" customWidth="1"/>
    <col min="4" max="4" width="5.75" style="11" customWidth="1"/>
    <col min="5" max="5" width="13" style="11" customWidth="1"/>
    <col min="6" max="6" width="19.875" style="11" customWidth="1"/>
    <col min="7" max="7" width="14.5" style="11" customWidth="1"/>
    <col min="8" max="13" width="15.375" style="11" customWidth="1"/>
    <col min="14" max="14" width="10.625" style="11" customWidth="1"/>
    <col min="15" max="15" width="26.625" style="11" customWidth="1"/>
    <col min="16" max="16" width="15.25" style="11" customWidth="1"/>
    <col min="17" max="17" width="11.75" style="11" customWidth="1"/>
    <col min="18" max="16384" width="9" style="11"/>
  </cols>
  <sheetData>
    <row r="1" ht="36" customHeight="1" spans="1: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1"/>
    </row>
    <row r="2" s="8" customFormat="1" ht="36" customHeight="1" spans="1:18">
      <c r="A2" s="13" t="s">
        <v>1</v>
      </c>
      <c r="B2" s="14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3" t="s">
        <v>7</v>
      </c>
      <c r="H2" s="14" t="s">
        <v>8</v>
      </c>
      <c r="I2" s="18" t="s">
        <v>9</v>
      </c>
      <c r="J2" s="18"/>
      <c r="K2" s="18"/>
      <c r="L2" s="18"/>
      <c r="M2" s="18"/>
      <c r="N2" s="13" t="s">
        <v>10</v>
      </c>
      <c r="O2" s="13" t="s">
        <v>11</v>
      </c>
      <c r="P2" s="13" t="s">
        <v>12</v>
      </c>
      <c r="Q2" s="13" t="s">
        <v>13</v>
      </c>
      <c r="R2" s="21"/>
    </row>
    <row r="3" s="9" customFormat="1" ht="33" customHeight="1" spans="1:18">
      <c r="A3" s="15"/>
      <c r="B3" s="16"/>
      <c r="C3" s="15"/>
      <c r="D3" s="15"/>
      <c r="E3" s="16"/>
      <c r="F3" s="16"/>
      <c r="G3" s="15"/>
      <c r="H3" s="16"/>
      <c r="I3" s="19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15"/>
      <c r="O3" s="15"/>
      <c r="P3" s="15"/>
      <c r="Q3" s="15"/>
      <c r="R3" s="22"/>
    </row>
    <row r="4" s="10" customFormat="1" ht="153" customHeight="1" spans="1:17">
      <c r="A4" s="17" t="s">
        <v>19</v>
      </c>
      <c r="B4" s="17" t="s">
        <v>20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</sheetData>
  <mergeCells count="14">
    <mergeCell ref="A1:Q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</mergeCells>
  <pageMargins left="0.75" right="0.75" top="0.538888888888889" bottom="0.55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D3" sqref="D3:D15"/>
    </sheetView>
  </sheetViews>
  <sheetFormatPr defaultColWidth="9" defaultRowHeight="13.5" outlineLevelCol="3"/>
  <cols>
    <col min="1" max="1" width="9.25" style="1" customWidth="1"/>
    <col min="2" max="2" width="18.125" style="1" customWidth="1"/>
    <col min="3" max="3" width="12.75" style="1" customWidth="1"/>
    <col min="4" max="4" width="14.25" style="2" customWidth="1"/>
    <col min="5" max="16384" width="9" style="1"/>
  </cols>
  <sheetData>
    <row r="1" ht="24" customHeight="1" spans="1:4">
      <c r="A1" s="3" t="s">
        <v>21</v>
      </c>
      <c r="B1" s="3"/>
      <c r="C1" s="3"/>
      <c r="D1" s="3"/>
    </row>
    <row r="2" ht="20.1" customHeight="1" spans="1:4">
      <c r="A2" s="4" t="s">
        <v>2</v>
      </c>
      <c r="B2" s="4" t="s">
        <v>22</v>
      </c>
      <c r="C2" s="5" t="s">
        <v>23</v>
      </c>
      <c r="D2" s="6" t="s">
        <v>24</v>
      </c>
    </row>
    <row r="3" ht="20.1" customHeight="1" spans="1:4">
      <c r="A3" s="4" t="s">
        <v>25</v>
      </c>
      <c r="B3" s="4">
        <v>162</v>
      </c>
      <c r="C3" s="7">
        <f>B3/$B$16*19</f>
        <v>2.19230769230769</v>
      </c>
      <c r="D3" s="4">
        <v>3</v>
      </c>
    </row>
    <row r="4" ht="20.1" customHeight="1" spans="1:4">
      <c r="A4" s="4" t="s">
        <v>26</v>
      </c>
      <c r="B4" s="4">
        <v>114</v>
      </c>
      <c r="C4" s="7">
        <f t="shared" ref="C4:C16" si="0">B4/$B$16*22</f>
        <v>1.78632478632479</v>
      </c>
      <c r="D4" s="4">
        <v>1</v>
      </c>
    </row>
    <row r="5" ht="20.1" customHeight="1" spans="1:4">
      <c r="A5" s="4" t="s">
        <v>27</v>
      </c>
      <c r="B5" s="4">
        <v>150</v>
      </c>
      <c r="C5" s="7">
        <f t="shared" si="0"/>
        <v>2.35042735042735</v>
      </c>
      <c r="D5" s="4">
        <v>1</v>
      </c>
    </row>
    <row r="6" ht="20.1" customHeight="1" spans="1:4">
      <c r="A6" s="4" t="s">
        <v>28</v>
      </c>
      <c r="B6" s="4">
        <v>20</v>
      </c>
      <c r="C6" s="7"/>
      <c r="D6" s="4">
        <v>3</v>
      </c>
    </row>
    <row r="7" ht="20.1" customHeight="1" spans="1:4">
      <c r="A7" s="4" t="s">
        <v>29</v>
      </c>
      <c r="B7" s="4">
        <v>94</v>
      </c>
      <c r="C7" s="7">
        <f t="shared" si="0"/>
        <v>1.47293447293447</v>
      </c>
      <c r="D7" s="4">
        <v>2</v>
      </c>
    </row>
    <row r="8" ht="20.1" customHeight="1" spans="1:4">
      <c r="A8" s="4" t="s">
        <v>30</v>
      </c>
      <c r="B8" s="4">
        <v>106</v>
      </c>
      <c r="C8" s="7">
        <f t="shared" si="0"/>
        <v>1.66096866096866</v>
      </c>
      <c r="D8" s="4">
        <v>2</v>
      </c>
    </row>
    <row r="9" ht="20.1" customHeight="1" spans="1:4">
      <c r="A9" s="4" t="s">
        <v>31</v>
      </c>
      <c r="B9" s="4">
        <v>102</v>
      </c>
      <c r="C9" s="7">
        <f t="shared" si="0"/>
        <v>1.5982905982906</v>
      </c>
      <c r="D9" s="4">
        <v>1</v>
      </c>
    </row>
    <row r="10" ht="20.1" customHeight="1" spans="1:4">
      <c r="A10" s="4" t="s">
        <v>32</v>
      </c>
      <c r="B10" s="4">
        <v>120</v>
      </c>
      <c r="C10" s="7">
        <f t="shared" si="0"/>
        <v>1.88034188034188</v>
      </c>
      <c r="D10" s="4">
        <v>1</v>
      </c>
    </row>
    <row r="11" ht="20.1" customHeight="1" spans="1:4">
      <c r="A11" s="4" t="s">
        <v>33</v>
      </c>
      <c r="B11" s="4">
        <v>118</v>
      </c>
      <c r="C11" s="7">
        <f t="shared" si="0"/>
        <v>1.84900284900285</v>
      </c>
      <c r="D11" s="4">
        <v>2</v>
      </c>
    </row>
    <row r="12" ht="20.1" customHeight="1" spans="1:4">
      <c r="A12" s="4" t="s">
        <v>34</v>
      </c>
      <c r="B12" s="4">
        <v>100</v>
      </c>
      <c r="C12" s="7">
        <f t="shared" si="0"/>
        <v>1.56695156695157</v>
      </c>
      <c r="D12" s="4">
        <v>1</v>
      </c>
    </row>
    <row r="13" ht="20.1" customHeight="1" spans="1:4">
      <c r="A13" s="4" t="s">
        <v>35</v>
      </c>
      <c r="B13" s="4">
        <v>96</v>
      </c>
      <c r="C13" s="7">
        <f t="shared" si="0"/>
        <v>1.5042735042735</v>
      </c>
      <c r="D13" s="4">
        <v>2</v>
      </c>
    </row>
    <row r="14" ht="20.1" customHeight="1" spans="1:4">
      <c r="A14" s="4" t="s">
        <v>36</v>
      </c>
      <c r="B14" s="4">
        <v>200</v>
      </c>
      <c r="C14" s="7">
        <f t="shared" si="0"/>
        <v>3.13390313390313</v>
      </c>
      <c r="D14" s="4">
        <v>2</v>
      </c>
    </row>
    <row r="15" ht="20.1" customHeight="1" spans="1:4">
      <c r="A15" s="4" t="s">
        <v>37</v>
      </c>
      <c r="B15" s="4">
        <v>22</v>
      </c>
      <c r="C15" s="7">
        <f t="shared" si="0"/>
        <v>0.344729344729345</v>
      </c>
      <c r="D15" s="4">
        <v>1</v>
      </c>
    </row>
    <row r="16" ht="20.1" customHeight="1" spans="1:4">
      <c r="A16" s="4" t="s">
        <v>38</v>
      </c>
      <c r="B16" s="4">
        <f>SUM(B3:B15)</f>
        <v>1404</v>
      </c>
      <c r="C16" s="7">
        <f t="shared" si="0"/>
        <v>22</v>
      </c>
      <c r="D16" s="4">
        <f>SUM(D3:D15)</f>
        <v>22</v>
      </c>
    </row>
  </sheetData>
  <mergeCells count="1">
    <mergeCell ref="A1:D1"/>
  </mergeCell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韩家雯</dc:creator>
  <cp:lastModifiedBy>Molly</cp:lastModifiedBy>
  <cp:revision>1</cp:revision>
  <dcterms:created xsi:type="dcterms:W3CDTF">1996-12-17T01:32:00Z</dcterms:created>
  <cp:lastPrinted>2014-03-28T02:49:00Z</cp:lastPrinted>
  <dcterms:modified xsi:type="dcterms:W3CDTF">2022-04-22T06:32:41Z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>
    <vt:lpwstr>11</vt:lpwstr>
  </property>
  <property fmtid="{D5CDD505-2E9C-101B-9397-08002B2CF9AE}" pid="4" name="commondata">
    <vt:lpwstr>eyJoZGlkIjoiNGYyZmEwYTEyYjY5MzVmZjc5NDI1MGU0NzZkNWM5NTYifQ==</vt:lpwstr>
  </property>
  <property fmtid="{D5CDD505-2E9C-101B-9397-08002B2CF9AE}" pid="5" name="ICV">
    <vt:lpwstr>92FC49AB77DC4F29A8B5B237D7F88106</vt:lpwstr>
  </property>
</Properties>
</file>